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<sst xmlns="http://schemas.openxmlformats.org/spreadsheetml/2006/main" count="11" uniqueCount="11">
  <si>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</t>
  </si>
  <si>
    <t>P</t>
  </si>
  <si>
    <t>A</t>
  </si>
  <si>
    <t>B</t>
  </si>
  <si>
    <t>(mm)</t>
  </si>
  <si>
    <t>Puchverkstan</t>
  </si>
  <si>
    <t>Grader</t>
  </si>
  <si>
    <t xml:space="preserve">           Förtändning</t>
  </si>
  <si>
    <t>A=Vevstakens längd (90mm)</t>
  </si>
  <si>
    <t>B=Förtändning i mm</t>
  </si>
  <si>
    <t>C=Slaglängd (43mm)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</si>
</sst>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28"/>
      <name val="Arial Black"/>
      <family val="2"/>
    </font>
    <font>
      <sz val="10"/>
      <color indexed="5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color indexed="19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2" xfId="0" applyFill="1" applyBorder="1" applyAlignment="1" applyProtection="1">
      <alignment horizontal="right"/>
      <protection hidden="1"/>
    </xf>
    <xf numFmtId="0" fontId="0" fillId="3" borderId="3" xfId="0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6" fillId="4" borderId="1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7" fillId="3" borderId="7" xfId="0" applyFont="1" applyFill="1" applyBorder="1" applyAlignment="1" applyProtection="1">
      <alignment/>
      <protection hidden="1"/>
    </xf>
    <xf numFmtId="0" fontId="8" fillId="4" borderId="1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8" fillId="4" borderId="5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8" fillId="3" borderId="5" xfId="0" applyFont="1" applyFill="1" applyBorder="1" applyAlignment="1" applyProtection="1">
      <alignment/>
      <protection hidden="1"/>
    </xf>
    <xf numFmtId="0" fontId="8" fillId="3" borderId="1" xfId="0" applyFont="1" applyFill="1" applyBorder="1" applyAlignment="1" applyProtection="1">
      <alignment/>
      <protection hidden="1"/>
    </xf>
    <xf numFmtId="0" fontId="8" fillId="2" borderId="5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/>
      <protection hidden="1"/>
    </xf>
    <xf numFmtId="0" fontId="8" fillId="4" borderId="7" xfId="0" applyFont="1" applyFill="1" applyBorder="1" applyAlignment="1" applyProtection="1">
      <alignment/>
      <protection hidden="1"/>
    </xf>
    <xf numFmtId="0" fontId="8" fillId="4" borderId="8" xfId="0" applyFont="1" applyFill="1" applyBorder="1" applyAlignment="1" applyProtection="1">
      <alignment/>
      <protection hidden="1"/>
    </xf>
    <xf numFmtId="0" fontId="6" fillId="4" borderId="5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 applyProtection="1">
      <alignment/>
      <protection hidden="1"/>
    </xf>
    <xf numFmtId="0" fontId="0" fillId="3" borderId="4" xfId="0" applyFill="1" applyBorder="1" applyAlignment="1">
      <alignment/>
    </xf>
    <xf numFmtId="0" fontId="9" fillId="2" borderId="5" xfId="0" applyFont="1" applyFill="1" applyBorder="1" applyAlignment="1">
      <alignment/>
    </xf>
    <xf numFmtId="0" fontId="6" fillId="4" borderId="5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7" sqref="C7"/>
    </sheetView>
  </sheetViews>
  <sheetFormatPr defaultColWidth="9.140625" defaultRowHeight="12.75"/>
  <sheetData>
    <row r="1" spans="1:9" ht="42.75">
      <c r="A1" s="3" t="s">
        <v>7</v>
      </c>
      <c r="B1" s="4"/>
      <c r="C1" s="4"/>
      <c r="D1" s="4"/>
      <c r="E1" s="4"/>
      <c r="F1" s="4"/>
      <c r="G1" s="4"/>
      <c r="H1" s="4"/>
      <c r="I1" s="5"/>
    </row>
    <row r="2" spans="1:9" ht="12.75">
      <c r="A2" s="6"/>
      <c r="B2" s="7"/>
      <c r="C2" s="7"/>
      <c r="D2" s="7"/>
      <c r="E2" s="7"/>
      <c r="F2" s="7"/>
      <c r="G2" s="7"/>
      <c r="H2" s="7"/>
      <c r="I2" s="8"/>
    </row>
    <row r="3" spans="1:9" ht="12.75">
      <c r="A3" s="6"/>
      <c r="B3" s="7"/>
      <c r="C3" s="7"/>
      <c r="D3" s="7"/>
      <c r="E3" s="7"/>
      <c r="F3" s="7"/>
      <c r="G3" s="7"/>
      <c r="H3" s="7"/>
      <c r="I3" s="8"/>
    </row>
    <row r="4" spans="1:9" ht="12.75">
      <c r="A4" s="6"/>
      <c r="B4" s="7"/>
      <c r="C4" s="7"/>
      <c r="D4" s="7"/>
      <c r="E4" s="7"/>
      <c r="F4" s="7"/>
      <c r="G4" s="9" t="s">
        <v>4</v>
      </c>
      <c r="H4" s="7"/>
      <c r="I4" s="8"/>
    </row>
    <row r="5" spans="1:9" ht="12.75">
      <c r="A5" s="6"/>
      <c r="B5" s="7"/>
      <c r="C5" s="7"/>
      <c r="D5" s="7"/>
      <c r="E5" s="7"/>
      <c r="F5" s="7"/>
      <c r="G5" s="7"/>
      <c r="H5" s="7"/>
      <c r="I5" s="8"/>
    </row>
    <row r="6" spans="1:9" ht="12.75">
      <c r="A6" s="6"/>
      <c r="B6" s="7"/>
      <c r="C6" s="10" t="s">
        <v>2</v>
      </c>
      <c r="D6" s="11" t="s">
        <v>3</v>
      </c>
      <c r="E6" s="11" t="s">
        <v>0</v>
      </c>
      <c r="F6" s="11"/>
      <c r="G6" s="34"/>
      <c r="H6" s="12" t="s">
        <v>1</v>
      </c>
      <c r="I6" s="13"/>
    </row>
    <row r="7" spans="1:9" ht="12.75">
      <c r="A7" s="6"/>
      <c r="B7" s="7"/>
      <c r="C7" s="1">
        <v>90</v>
      </c>
      <c r="D7" s="2">
        <v>1.65</v>
      </c>
      <c r="E7" s="2">
        <v>43</v>
      </c>
      <c r="F7" s="32">
        <f>E9+C7-D7</f>
        <v>109.85</v>
      </c>
      <c r="G7" s="35"/>
      <c r="H7" s="14" t="e">
        <f>#REF!+D7+E7+F7-C7</f>
        <v>#REF!</v>
      </c>
      <c r="I7" s="13"/>
    </row>
    <row r="8" spans="1:9" ht="12.75">
      <c r="A8" s="6"/>
      <c r="B8" s="7"/>
      <c r="C8" s="15">
        <f>POWER(C7,2)</f>
        <v>8100</v>
      </c>
      <c r="D8" s="16"/>
      <c r="E8" s="16"/>
      <c r="F8" s="16">
        <f>POWER(F7,2)</f>
        <v>12067.0225</v>
      </c>
      <c r="G8" s="36"/>
      <c r="H8" s="24"/>
      <c r="I8" s="25"/>
    </row>
    <row r="9" spans="1:9" ht="12.75">
      <c r="A9" s="6"/>
      <c r="B9" s="7"/>
      <c r="C9" s="15"/>
      <c r="D9" s="16"/>
      <c r="E9" s="16">
        <f>E7/2</f>
        <v>21.5</v>
      </c>
      <c r="F9" s="16"/>
      <c r="G9" s="31"/>
      <c r="H9" s="24"/>
      <c r="I9" s="25"/>
    </row>
    <row r="10" spans="1:9" ht="12.75">
      <c r="A10" s="6"/>
      <c r="B10" s="7"/>
      <c r="C10" s="15">
        <f>F8+E10-C8</f>
        <v>4429.272499999999</v>
      </c>
      <c r="D10" s="16">
        <f>C10/C11</f>
        <v>0.9376999290787646</v>
      </c>
      <c r="E10" s="16">
        <f>POWER(E9,2)</f>
        <v>462.25</v>
      </c>
      <c r="F10" s="16"/>
      <c r="G10" s="31"/>
      <c r="H10" s="24"/>
      <c r="I10" s="25"/>
    </row>
    <row r="11" spans="1:9" ht="12.75">
      <c r="A11" s="6"/>
      <c r="B11" s="7"/>
      <c r="C11" s="15">
        <f>2*F7*E9</f>
        <v>4723.55</v>
      </c>
      <c r="D11" s="16">
        <f>ACOS(D10)</f>
        <v>0.35484622316559133</v>
      </c>
      <c r="E11" s="16"/>
      <c r="F11" s="16"/>
      <c r="G11" s="31"/>
      <c r="H11" s="24"/>
      <c r="I11" s="25"/>
    </row>
    <row r="12" spans="1:9" ht="12.75">
      <c r="A12" s="6"/>
      <c r="B12" s="7"/>
      <c r="C12" s="26"/>
      <c r="D12" s="24"/>
      <c r="E12" s="24"/>
      <c r="F12" s="24"/>
      <c r="G12" s="33" t="s">
        <v>6</v>
      </c>
      <c r="H12" s="24"/>
      <c r="I12" s="25"/>
    </row>
    <row r="13" spans="1:9" ht="12.75">
      <c r="A13" s="6"/>
      <c r="B13" s="7"/>
      <c r="C13" s="21"/>
      <c r="D13" s="22"/>
      <c r="E13" s="22"/>
      <c r="F13" s="22"/>
      <c r="G13" s="27">
        <f>DEGREES(D11)</f>
        <v>20.331190963545726</v>
      </c>
      <c r="H13" s="24"/>
      <c r="I13" s="25"/>
    </row>
    <row r="14" spans="1:9" ht="12.75">
      <c r="A14" s="6"/>
      <c r="B14" s="7"/>
      <c r="C14" s="21"/>
      <c r="D14" s="22"/>
      <c r="E14" s="22"/>
      <c r="F14" s="22"/>
      <c r="G14" s="23"/>
      <c r="H14" s="24"/>
      <c r="I14" s="25"/>
    </row>
    <row r="15" spans="1:9" ht="12.75">
      <c r="A15" s="6"/>
      <c r="B15" s="7"/>
      <c r="C15" s="28"/>
      <c r="D15" s="29"/>
      <c r="E15" s="29"/>
      <c r="F15" s="29"/>
      <c r="G15" s="30"/>
      <c r="H15" s="24"/>
      <c r="I15" s="25"/>
    </row>
    <row r="16" spans="1:9" ht="12.75">
      <c r="A16" s="6"/>
      <c r="B16" s="7"/>
      <c r="C16" s="24"/>
      <c r="D16" s="24"/>
      <c r="E16" s="24"/>
      <c r="F16" s="24"/>
      <c r="G16" s="24"/>
      <c r="H16" s="24"/>
      <c r="I16" s="25"/>
    </row>
    <row r="17" spans="1:9" ht="12.75">
      <c r="A17" s="6"/>
      <c r="B17" s="7"/>
      <c r="C17" s="24"/>
      <c r="D17" s="24"/>
      <c r="E17" s="24"/>
      <c r="F17" s="24"/>
      <c r="G17" s="24"/>
      <c r="H17" s="24"/>
      <c r="I17" s="25"/>
    </row>
    <row r="18" spans="1:9" ht="12.75">
      <c r="A18" s="6"/>
      <c r="B18" s="7"/>
      <c r="C18" s="7"/>
      <c r="D18" s="7"/>
      <c r="E18" s="7"/>
      <c r="F18" s="7"/>
      <c r="G18" s="7"/>
      <c r="H18" s="7"/>
      <c r="I18" s="8"/>
    </row>
    <row r="19" spans="1:9" ht="12.75">
      <c r="A19" s="6"/>
      <c r="B19" s="7"/>
      <c r="C19" s="7" t="s">
        <v>8</v>
      </c>
      <c r="D19" s="7"/>
      <c r="E19" s="7"/>
      <c r="F19" s="7"/>
      <c r="G19" s="7"/>
      <c r="H19" s="7"/>
      <c r="I19" s="8"/>
    </row>
    <row r="20" spans="1:9" ht="12.75">
      <c r="A20" s="6"/>
      <c r="B20" s="7"/>
      <c r="C20" s="7" t="s">
        <v>9</v>
      </c>
      <c r="D20" s="7"/>
      <c r="E20" s="7"/>
      <c r="F20" s="7"/>
      <c r="G20" s="7"/>
      <c r="H20" s="7"/>
      <c r="I20" s="8"/>
    </row>
    <row r="21" spans="1:9" ht="12.75">
      <c r="A21" s="6"/>
      <c r="B21" s="7"/>
      <c r="C21" s="7" t="s">
        <v>10</v>
      </c>
      <c r="D21" s="7"/>
      <c r="E21" s="7"/>
      <c r="F21" s="7"/>
      <c r="G21" s="7"/>
      <c r="H21" s="7"/>
      <c r="I21" s="8"/>
    </row>
    <row r="22" spans="1:9" ht="12.75">
      <c r="A22" s="6"/>
      <c r="B22" s="7"/>
      <c r="C22" s="7"/>
      <c r="D22" s="7"/>
      <c r="E22" s="7"/>
      <c r="F22" s="7"/>
      <c r="G22" s="7"/>
      <c r="H22" s="7"/>
      <c r="I22" s="8"/>
    </row>
    <row r="23" spans="1:9" ht="12.75">
      <c r="A23" s="6"/>
      <c r="B23" s="7"/>
      <c r="C23" s="7"/>
      <c r="D23" s="7"/>
      <c r="E23" s="7"/>
      <c r="F23" s="7"/>
      <c r="G23" s="7"/>
      <c r="H23" s="7"/>
      <c r="I23" s="8"/>
    </row>
    <row r="24" spans="1:9" ht="12.75">
      <c r="A24" s="6"/>
      <c r="B24" s="7"/>
      <c r="C24" s="7"/>
      <c r="D24" s="7"/>
      <c r="E24" s="7"/>
      <c r="F24" s="7"/>
      <c r="G24" s="7"/>
      <c r="H24" s="7"/>
      <c r="I24" s="8"/>
    </row>
    <row r="25" spans="1:9" ht="15.75">
      <c r="A25" s="17"/>
      <c r="B25" s="18"/>
      <c r="C25" s="18"/>
      <c r="D25" s="18"/>
      <c r="E25" s="18"/>
      <c r="F25" s="18"/>
      <c r="G25" s="18"/>
      <c r="H25" s="20" t="s">
        <v>5</v>
      </c>
      <c r="I25" s="19"/>
    </row>
  </sheetData>
  <sheetProtection password="9A1F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Tossene Computers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Madelaine Hansson</dc:creator>
  <cp:keywords/>
  <dc:description/>
  <cp:lastModifiedBy>Madelaine Hansson</cp:lastModifiedBy>
  <dcterms:created xsi:type="dcterms:W3CDTF">2003-11-15T12:31:08Z</dcterms:created>
  <dcterms:modified xsi:type="dcterms:W3CDTF">2004-01-12T10:07:01Z</dcterms:modified>
  <cp:category/>
  <cp:version/>
  <cp:contentType/>
  <cp:contentStatus/>
</cp:coreProperties>
</file>